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итиборды" sheetId="8" r:id="rId1"/>
  </sheets>
  <definedNames>
    <definedName name="_xlnm._FilterDatabase" localSheetId="0" hidden="1">'Цифровые ситиборды'!$A$1:$R$1</definedName>
  </definedNames>
  <calcPr calcId="162913" iterate="1"/>
</workbook>
</file>

<file path=xl/calcChain.xml><?xml version="1.0" encoding="utf-8"?>
<calcChain xmlns="http://schemas.openxmlformats.org/spreadsheetml/2006/main">
  <c r="P7" i="8" l="1"/>
  <c r="Q7" i="8" s="1"/>
  <c r="P6" i="8"/>
  <c r="Q6" i="8" s="1"/>
  <c r="P4" i="8" l="1"/>
  <c r="Q4" i="8" s="1"/>
  <c r="P5" i="8"/>
  <c r="Q5" i="8" s="1"/>
  <c r="P3" i="8" l="1"/>
  <c r="Q3" i="8" s="1"/>
  <c r="P2" i="8" l="1"/>
  <c r="Q2" i="8" s="1"/>
</calcChain>
</file>

<file path=xl/sharedStrings.xml><?xml version="1.0" encoding="utf-8"?>
<sst xmlns="http://schemas.openxmlformats.org/spreadsheetml/2006/main" count="78" uniqueCount="45">
  <si>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</si>
  <si>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</si>
  <si>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</si>
  <si>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</si>
  <si>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</si>
  <si>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</si>
  <si>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Вид конструкции</t>
  </si>
  <si>
    <t>Выходов в час</t>
  </si>
  <si>
    <t>Период, дней</t>
  </si>
  <si>
    <t>Код</t>
  </si>
  <si>
    <t>Фото</t>
  </si>
  <si>
    <t>Координаты</t>
  </si>
  <si>
    <t>Карта</t>
  </si>
  <si>
    <t>Время работы экрана</t>
  </si>
  <si>
    <t>Волгоград</t>
  </si>
  <si>
    <t>Ленина пр-т, пересечение с ул.Наумова, у ост. "Площадь Ленина, справа при движении из центра</t>
  </si>
  <si>
    <t>48.717601, 44.530610</t>
  </si>
  <si>
    <t>Размеры, м.</t>
  </si>
  <si>
    <t>Цифровой ситиборд</t>
  </si>
  <si>
    <t>А</t>
  </si>
  <si>
    <t>Блок, сек.</t>
  </si>
  <si>
    <t>Ролик, сек.</t>
  </si>
  <si>
    <t>Университетский пр-т, 107, ТРЦ "Акварель", поворот на ул.В.Петровского, справа при движении в центр, к гипермаркетам "LeroyMerlin", "Спортмастер", "Лента"</t>
  </si>
  <si>
    <t>Ленина пр-т, напротив д.54, ТРК "Европа Сити Молл", справа при движении в центр</t>
  </si>
  <si>
    <t>Рабоче-Крестьянская ул., 9Б, ТЦ"Ворошиловский", пересечение с Профсоюзной ул., слева при движении из центра</t>
  </si>
  <si>
    <t>Б</t>
  </si>
  <si>
    <t>48.726975, 44.537450</t>
  </si>
  <si>
    <t>48.696994, 44.500213</t>
  </si>
  <si>
    <t>48.636066, 44.430600</t>
  </si>
  <si>
    <t>ВЦСБ-1</t>
  </si>
  <si>
    <t>ВЦСБ-2</t>
  </si>
  <si>
    <t>ВЦСБ-3</t>
  </si>
  <si>
    <t>ВЦСБ-4</t>
  </si>
  <si>
    <t>4x3</t>
  </si>
  <si>
    <t>Код подрядчика</t>
  </si>
  <si>
    <t>DCBvgg161</t>
  </si>
  <si>
    <t>DCBvgg138</t>
  </si>
  <si>
    <t>DCBvgg122</t>
  </si>
  <si>
    <t>DCBvgg162</t>
  </si>
  <si>
    <t>Университетский пр-т, 107, ТРЦ "Акварель", поворот на ул.В.Петровского, справа при движении в центр, к гипермаркетам "Лемана Про", "Спортмастер Pro", "Лента"</t>
  </si>
  <si>
    <t>Университетский пр-т, 107, ТРЦ "Акварель", напротив поворота на ул.В.Петровского, справа при движении в центр, к гипермаркетам "Лемана Про", "Спортмастер Pro", "Лента"</t>
  </si>
  <si>
    <t>DCBvgg170</t>
  </si>
  <si>
    <t>ВЦСБ-5</t>
  </si>
  <si>
    <t>ВЦСБ-6</t>
  </si>
  <si>
    <t>48.636069, 44.430607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</si>
</sst>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pWNoGR_eGGfZ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Dsk7Ajc" TargetMode="External"/><Relationship Id="rId7" Type="http://schemas.openxmlformats.org/officeDocument/2006/relationships/hyperlink" Target="https://disk.yandex.ru/i/vuhQAn-mCJ-yqw" TargetMode="External"/><Relationship Id="rId12" Type="http://schemas.openxmlformats.org/officeDocument/2006/relationships/hyperlink" Target="https://yandex.ru/maps/-/CHqbU8or" TargetMode="External"/><Relationship Id="rId2" Type="http://schemas.openxmlformats.org/officeDocument/2006/relationships/hyperlink" Target="https://yandex.ru/maps/-/CLEWa1t" TargetMode="External"/><Relationship Id="rId1" Type="http://schemas.openxmlformats.org/officeDocument/2006/relationships/hyperlink" Target="https://yandex.ru/maps/-/CHtp57D" TargetMode="External"/><Relationship Id="rId6" Type="http://schemas.openxmlformats.org/officeDocument/2006/relationships/hyperlink" Target="https://disk.yandex.ru/i/Kxj0cnwdTFTLhg" TargetMode="External"/><Relationship Id="rId11" Type="http://schemas.openxmlformats.org/officeDocument/2006/relationships/hyperlink" Target="https://disk.yandex.ru/i/du5ULsPiICZYwQ" TargetMode="External"/><Relationship Id="rId5" Type="http://schemas.openxmlformats.org/officeDocument/2006/relationships/hyperlink" Target="https://disk.yandex.ru/i/QCkFJJZzsRNTzw" TargetMode="External"/><Relationship Id="rId10" Type="http://schemas.openxmlformats.org/officeDocument/2006/relationships/hyperlink" Target="https://yandex.ru/maps/-/CHqbUVjN" TargetMode="External"/><Relationship Id="rId4" Type="http://schemas.openxmlformats.org/officeDocument/2006/relationships/hyperlink" Target="https://yandex.ru/maps/-/CDsk7UKf" TargetMode="External"/><Relationship Id="rId9" Type="http://schemas.openxmlformats.org/officeDocument/2006/relationships/hyperlink" Target="https://disk.yandex.ru/i/75_UryKd6B_m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workbookViewId="0">
      <selection activeCell="C2" sqref="C2"/>
    </sheetView>
  </sheetViews>
  <sheetFormatPr defaultRowHeight="12.75" x14ac:dyDescent="0.25"/>
  <cols>
    <col min="1" max="1" width="18.5703125" style="1" customWidth="1"/>
    <col min="2" max="2" width="23.85546875" style="1" customWidth="1"/>
    <col min="3" max="3" width="40.5703125" style="1" customWidth="1"/>
    <col min="4" max="4" width="16.28515625" style="1" customWidth="1"/>
    <col min="5" max="5" width="16.5703125" style="1" customWidth="1"/>
    <col min="6" max="6" width="17.7109375" style="1" customWidth="1"/>
    <col min="7" max="7" width="15.42578125" style="1" customWidth="1"/>
    <col min="8" max="8" width="20.42578125" style="1" customWidth="1"/>
    <col min="9" max="10" width="17.7109375" style="1" customWidth="1"/>
    <col min="11" max="11" width="19.42578125" style="1" customWidth="1"/>
    <col min="12" max="12" width="19.5703125" style="1" customWidth="1"/>
    <col min="13" max="13" width="23.5703125" style="1" customWidth="1"/>
    <col min="14" max="15" width="21.140625" style="1" customWidth="1"/>
    <col min="16" max="16" width="22.85546875" style="1" customWidth="1"/>
    <col min="17" max="17" width="19.140625" style="3" customWidth="1"/>
    <col min="18" max="18" width="22.7109375" style="1" customWidth="1"/>
    <col min="19" max="16384" width="9.140625" style="1"/>
  </cols>
  <sheetData>
    <row r="1" spans="1:18" x14ac:dyDescent="0.25">
      <c r="A1" s="4" t="s">
        <v>0</v>
      </c>
      <c r="B1" s="4" t="s">
        <v>6</v>
      </c>
      <c r="C1" s="4" t="s">
        <v>1</v>
      </c>
      <c r="D1" s="4" t="s">
        <v>10</v>
      </c>
      <c r="E1" s="4" t="s">
        <v>12</v>
      </c>
      <c r="F1" s="4" t="s">
        <v>17</v>
      </c>
      <c r="G1" s="4" t="s">
        <v>2</v>
      </c>
      <c r="H1" s="4" t="s">
        <v>34</v>
      </c>
      <c r="I1" s="4" t="s">
        <v>9</v>
      </c>
      <c r="J1" s="4" t="s">
        <v>20</v>
      </c>
      <c r="K1" s="4" t="s">
        <v>21</v>
      </c>
      <c r="L1" s="4" t="s">
        <v>7</v>
      </c>
      <c r="M1" s="4" t="s">
        <v>13</v>
      </c>
      <c r="N1" s="4" t="s">
        <v>5</v>
      </c>
      <c r="O1" s="4" t="s">
        <v>8</v>
      </c>
      <c r="P1" s="4" t="s">
        <v>3</v>
      </c>
      <c r="Q1" s="4" t="s">
        <v>4</v>
      </c>
      <c r="R1" s="4" t="s">
        <v>11</v>
      </c>
    </row>
    <row r="2" spans="1:18" ht="38.25" x14ac:dyDescent="0.25">
      <c r="A2" s="5" t="s">
        <v>14</v>
      </c>
      <c r="B2" s="5" t="s">
        <v>18</v>
      </c>
      <c r="C2" s="6" t="s">
        <v>15</v>
      </c>
      <c r="D2" s="7" t="s">
        <v>10</v>
      </c>
      <c r="E2" s="7" t="s">
        <v>12</v>
      </c>
      <c r="F2" s="6" t="s">
        <v>33</v>
      </c>
      <c r="G2" s="6" t="s">
        <v>19</v>
      </c>
      <c r="H2" s="8" t="s">
        <v>36</v>
      </c>
      <c r="I2" s="5" t="s">
        <v>29</v>
      </c>
      <c r="J2" s="6">
        <v>60</v>
      </c>
      <c r="K2" s="5">
        <v>5</v>
      </c>
      <c r="L2" s="5">
        <v>12</v>
      </c>
      <c r="M2" s="6">
        <v>24</v>
      </c>
      <c r="N2" s="5">
        <v>1440</v>
      </c>
      <c r="O2" s="5">
        <v>15</v>
      </c>
      <c r="P2" s="5">
        <f t="shared" ref="P2" si="0" xml:space="preserve"> O2*N2</f>
        <v>21600</v>
      </c>
      <c r="Q2" s="10">
        <f>0.15*P2*K2</f>
        <v>16200</v>
      </c>
      <c r="R2" s="5" t="s">
        <v>16</v>
      </c>
    </row>
    <row r="3" spans="1:18" ht="51" x14ac:dyDescent="0.25">
      <c r="A3" s="5" t="s">
        <v>14</v>
      </c>
      <c r="B3" s="5" t="s">
        <v>18</v>
      </c>
      <c r="C3" s="6" t="s">
        <v>22</v>
      </c>
      <c r="D3" s="7" t="s">
        <v>10</v>
      </c>
      <c r="E3" s="7" t="s">
        <v>12</v>
      </c>
      <c r="F3" s="6" t="s">
        <v>33</v>
      </c>
      <c r="G3" s="6" t="s">
        <v>19</v>
      </c>
      <c r="H3" s="8" t="s">
        <v>37</v>
      </c>
      <c r="I3" s="5" t="s">
        <v>30</v>
      </c>
      <c r="J3" s="6">
        <v>60</v>
      </c>
      <c r="K3" s="5">
        <v>5</v>
      </c>
      <c r="L3" s="5">
        <v>12</v>
      </c>
      <c r="M3" s="6">
        <v>24</v>
      </c>
      <c r="N3" s="5">
        <v>1440</v>
      </c>
      <c r="O3" s="5">
        <v>15</v>
      </c>
      <c r="P3" s="5">
        <f t="shared" ref="P3" si="1" xml:space="preserve"> O3*N3</f>
        <v>21600</v>
      </c>
      <c r="Q3" s="10">
        <f t="shared" ref="Q3:Q5" si="2">0.15*P3*K3</f>
        <v>16200</v>
      </c>
      <c r="R3" s="9" t="s">
        <v>28</v>
      </c>
    </row>
    <row r="4" spans="1:18" ht="25.5" x14ac:dyDescent="0.25">
      <c r="A4" s="5" t="s">
        <v>14</v>
      </c>
      <c r="B4" s="5" t="s">
        <v>18</v>
      </c>
      <c r="C4" s="5" t="s">
        <v>23</v>
      </c>
      <c r="D4" s="7" t="s">
        <v>10</v>
      </c>
      <c r="E4" s="7" t="s">
        <v>12</v>
      </c>
      <c r="F4" s="6" t="s">
        <v>33</v>
      </c>
      <c r="G4" s="5" t="s">
        <v>19</v>
      </c>
      <c r="H4" s="8" t="s">
        <v>35</v>
      </c>
      <c r="I4" s="5" t="s">
        <v>31</v>
      </c>
      <c r="J4" s="6">
        <v>60</v>
      </c>
      <c r="K4" s="5">
        <v>5</v>
      </c>
      <c r="L4" s="5">
        <v>12</v>
      </c>
      <c r="M4" s="6">
        <v>24</v>
      </c>
      <c r="N4" s="5">
        <v>1440</v>
      </c>
      <c r="O4" s="5">
        <v>15</v>
      </c>
      <c r="P4" s="5">
        <f t="shared" ref="P4:P5" si="3" xml:space="preserve"> O4*N4</f>
        <v>21600</v>
      </c>
      <c r="Q4" s="10">
        <f t="shared" si="2"/>
        <v>16200</v>
      </c>
      <c r="R4" s="5" t="s">
        <v>26</v>
      </c>
    </row>
    <row r="5" spans="1:18" ht="51" x14ac:dyDescent="0.25">
      <c r="A5" s="5" t="s">
        <v>14</v>
      </c>
      <c r="B5" s="5" t="s">
        <v>18</v>
      </c>
      <c r="C5" s="5" t="s">
        <v>24</v>
      </c>
      <c r="D5" s="7" t="s">
        <v>10</v>
      </c>
      <c r="E5" s="7" t="s">
        <v>12</v>
      </c>
      <c r="F5" s="6" t="s">
        <v>33</v>
      </c>
      <c r="G5" s="5" t="s">
        <v>25</v>
      </c>
      <c r="H5" s="8" t="s">
        <v>38</v>
      </c>
      <c r="I5" s="5" t="s">
        <v>32</v>
      </c>
      <c r="J5" s="6">
        <v>60</v>
      </c>
      <c r="K5" s="5">
        <v>5</v>
      </c>
      <c r="L5" s="5">
        <v>12</v>
      </c>
      <c r="M5" s="6">
        <v>24</v>
      </c>
      <c r="N5" s="5">
        <v>1440</v>
      </c>
      <c r="O5" s="5">
        <v>15</v>
      </c>
      <c r="P5" s="5">
        <f t="shared" si="3"/>
        <v>21600</v>
      </c>
      <c r="Q5" s="10">
        <f t="shared" si="2"/>
        <v>16200</v>
      </c>
      <c r="R5" s="5" t="s">
        <v>27</v>
      </c>
    </row>
    <row r="6" spans="1:18" s="2" customFormat="1" ht="51" x14ac:dyDescent="0.25">
      <c r="A6" s="5" t="s">
        <v>14</v>
      </c>
      <c r="B6" s="5" t="s">
        <v>18</v>
      </c>
      <c r="C6" s="5" t="s">
        <v>39</v>
      </c>
      <c r="D6" s="7" t="s">
        <v>10</v>
      </c>
      <c r="E6" s="7" t="s">
        <v>12</v>
      </c>
      <c r="F6" s="6" t="s">
        <v>33</v>
      </c>
      <c r="G6" s="5" t="s">
        <v>19</v>
      </c>
      <c r="H6" s="8" t="s">
        <v>37</v>
      </c>
      <c r="I6" s="5" t="s">
        <v>42</v>
      </c>
      <c r="J6" s="6">
        <v>60</v>
      </c>
      <c r="K6" s="5">
        <v>5</v>
      </c>
      <c r="L6" s="5">
        <v>12</v>
      </c>
      <c r="M6" s="6">
        <v>24</v>
      </c>
      <c r="N6" s="5">
        <v>1440</v>
      </c>
      <c r="O6" s="5">
        <v>15</v>
      </c>
      <c r="P6" s="5">
        <f t="shared" ref="P6:P7" si="4" xml:space="preserve"> O6*N6</f>
        <v>21600</v>
      </c>
      <c r="Q6" s="10">
        <f>0.17*P6*K6</f>
        <v>18360.000000000004</v>
      </c>
      <c r="R6" s="5" t="s">
        <v>44</v>
      </c>
    </row>
    <row r="7" spans="1:18" s="2" customFormat="1" ht="51" x14ac:dyDescent="0.25">
      <c r="A7" s="5" t="s">
        <v>14</v>
      </c>
      <c r="B7" s="5" t="s">
        <v>18</v>
      </c>
      <c r="C7" s="5" t="s">
        <v>40</v>
      </c>
      <c r="D7" s="7" t="s">
        <v>10</v>
      </c>
      <c r="E7" s="7" t="s">
        <v>12</v>
      </c>
      <c r="F7" s="6" t="s">
        <v>33</v>
      </c>
      <c r="G7" s="5" t="s">
        <v>19</v>
      </c>
      <c r="H7" s="8" t="s">
        <v>41</v>
      </c>
      <c r="I7" s="5" t="s">
        <v>43</v>
      </c>
      <c r="J7" s="6">
        <v>60</v>
      </c>
      <c r="K7" s="5">
        <v>5</v>
      </c>
      <c r="L7" s="5">
        <v>12</v>
      </c>
      <c r="M7" s="6">
        <v>24</v>
      </c>
      <c r="N7" s="5">
        <v>1440</v>
      </c>
      <c r="O7" s="5">
        <v>15</v>
      </c>
      <c r="P7" s="5">
        <f t="shared" si="4"/>
        <v>21600</v>
      </c>
      <c r="Q7" s="10">
        <f>0.17*P7*K7</f>
        <v>18360.000000000004</v>
      </c>
      <c r="R7" s="5" t="s">
        <v>28</v>
      </c>
    </row>
  </sheetData>
  <autoFilter ref="A1:R1"/>
  <hyperlinks>
    <hyperlink ref="E2" r:id="rId1"/>
    <hyperlink ref="E3" r:id="rId2"/>
    <hyperlink ref="E4" r:id="rId3"/>
    <hyperlink ref="E5" r:id="rId4"/>
    <hyperlink ref="D2" r:id="rId5"/>
    <hyperlink ref="D3" r:id="rId6"/>
    <hyperlink ref="D4" r:id="rId7"/>
    <hyperlink ref="D5" r:id="rId8"/>
    <hyperlink ref="D6" r:id="rId9"/>
    <hyperlink ref="E6" r:id="rId10"/>
    <hyperlink ref="D7" r:id="rId11"/>
    <hyperlink ref="E7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2026-01-03T21:03:52Z</dcterms:modified>
</cp:coreProperties>
</file>