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Мониторы!$A$1:$O$2</definedName>
  </definedNames>
  <calcPr calcId="162913" iterate="1"/>
</workbook>
</file>

<file path=xl/calcChain.xml><?xml version="1.0" encoding="utf-8"?>
<calcChain xmlns="http://schemas.openxmlformats.org/spreadsheetml/2006/main">
  <c r="N3" i="7" l="1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2" i="7"/>
  <c r="K12" i="7" l="1"/>
  <c r="M12" i="7" s="1"/>
  <c r="K13" i="7"/>
  <c r="M13" i="7" s="1"/>
  <c r="K14" i="7"/>
  <c r="M14" i="7" s="1"/>
  <c r="K15" i="7"/>
  <c r="M15" i="7" s="1"/>
  <c r="K16" i="7"/>
  <c r="M16" i="7" s="1"/>
  <c r="K17" i="7"/>
  <c r="M17" i="7" s="1"/>
  <c r="K18" i="7"/>
  <c r="M18" i="7" s="1"/>
  <c r="K3" i="7" l="1"/>
  <c r="M3" i="7" s="1"/>
  <c r="K4" i="7"/>
  <c r="M4" i="7" s="1"/>
  <c r="K5" i="7"/>
  <c r="M5" i="7" s="1"/>
  <c r="K6" i="7"/>
  <c r="M6" i="7" s="1"/>
  <c r="K7" i="7"/>
  <c r="M7" i="7" s="1"/>
  <c r="K8" i="7"/>
  <c r="M8" i="7" s="1"/>
  <c r="K9" i="7"/>
  <c r="M9" i="7" s="1"/>
  <c r="K10" i="7"/>
  <c r="M10" i="7" s="1"/>
  <c r="K11" i="7"/>
  <c r="M11" i="7" s="1"/>
  <c r="K2" i="7" l="1"/>
  <c r="M2" i="7" s="1"/>
</calcChain>
</file>

<file path=xl/sharedStrings.xml><?xml version="1.0" encoding="utf-8"?>
<sst xmlns="http://schemas.openxmlformats.org/spreadsheetml/2006/main" count="161" uniqueCount="65">
  <si>
    <t>Город</t>
  </si>
  <si>
    <t>Адрес</t>
  </si>
  <si>
    <t>Сеть</t>
  </si>
  <si>
    <t>Кол-во экранов</t>
  </si>
  <si>
    <t xml:space="preserve">Период, дней </t>
  </si>
  <si>
    <t>Номер АЗС</t>
  </si>
  <si>
    <t>Регион</t>
  </si>
  <si>
    <t>Вид конструкции</t>
  </si>
  <si>
    <t>Выходов за период на 1 экране</t>
  </si>
  <si>
    <t>Выходов в сутки на 1 экране</t>
  </si>
  <si>
    <t>Стоимость за период на 1 экране</t>
  </si>
  <si>
    <t>Мониторы</t>
  </si>
  <si>
    <t>Фото</t>
  </si>
  <si>
    <t>Волгоград</t>
  </si>
  <si>
    <t>Волгоградская область</t>
  </si>
  <si>
    <t>Волгоград, Дзержинский район,  Маршала Рокоссовского,175 (Мамаев Курган, поворот на Больничный  комплекс)</t>
  </si>
  <si>
    <t>Волгоградская область, Городищенский район, 947+13 км трассы Москва-Волгоград (М6) (справа из Москвы)</t>
  </si>
  <si>
    <t>Волгоград, Дзержинский район, проспект Маршала Жукова,24 (район «Белого Аиста»)</t>
  </si>
  <si>
    <t>Волгоград, Тракторозаводской район,  Латошинская,44 (санаторий «Латошинка»,на Саратов) (справа из Волгограда)</t>
  </si>
  <si>
    <t>Волгоград, Тракторозаводской район, проспект Ленина,173 А (перес. с  Тарифная)</t>
  </si>
  <si>
    <t>Волгоград, Красноармейский район,  Фадеева, 9А (поворот на Элисту) (слева от Москвы)</t>
  </si>
  <si>
    <t>Волгоград, Кировский район,  Лазоревая,291 (2-я Продольная -М6,район Вторчермета)</t>
  </si>
  <si>
    <t>Волгоград,  Красноармейский район,  Кооперативная,27 (автовокзал «Южный»)</t>
  </si>
  <si>
    <t>Волгоград, Красноармейский район,  Лазоревая, пересечение  Зеленоградская  (Краснодар, Лазоревая улица, 291)</t>
  </si>
  <si>
    <t xml:space="preserve"> Волгоград, Дзержинский район,  Историческая 187г (около ТЦ «Metro»)</t>
  </si>
  <si>
    <t>Роснефть</t>
  </si>
  <si>
    <t>RN_1</t>
  </si>
  <si>
    <t>RN_2</t>
  </si>
  <si>
    <t>RN_3</t>
  </si>
  <si>
    <t>RN_4</t>
  </si>
  <si>
    <t>RN_5</t>
  </si>
  <si>
    <t>RN_6</t>
  </si>
  <si>
    <t>RN_7</t>
  </si>
  <si>
    <t>RN_8</t>
  </si>
  <si>
    <t>RN_9</t>
  </si>
  <si>
    <t>RN_10</t>
  </si>
  <si>
    <t>Карта</t>
  </si>
  <si>
    <t>Волжский</t>
  </si>
  <si>
    <t>Волжский, ул. Двинская, 26</t>
  </si>
  <si>
    <t>Волжский, ул. Александрова, 2Б</t>
  </si>
  <si>
    <t>Волжский, ул. Александрова, 38А</t>
  </si>
  <si>
    <t>Волжский, ул. Александрова, 54В</t>
  </si>
  <si>
    <t>Волжский, ул. 6 Автодорога, 14</t>
  </si>
  <si>
    <t>Волжский, ул. Заволжская, 23</t>
  </si>
  <si>
    <t>Волгоград, ул. Гражданская, 24К</t>
  </si>
  <si>
    <t>Татнефть</t>
  </si>
  <si>
    <t>Ролик, сек.</t>
  </si>
  <si>
    <t>48.748102, 44.525736</t>
  </si>
  <si>
    <t>48.858227, 44.344764</t>
  </si>
  <si>
    <t>48.723620, 44.502925</t>
  </si>
  <si>
    <t>48.858825, 44.650031</t>
  </si>
  <si>
    <t>48.786598, 44.589373</t>
  </si>
  <si>
    <t>48.513735, 44.557909</t>
  </si>
  <si>
    <t>48.537331, 44.463622</t>
  </si>
  <si>
    <t>48.505504, 44.547118</t>
  </si>
  <si>
    <t>48.537245, 44.463749</t>
  </si>
  <si>
    <t>48.770474, 44.470936</t>
  </si>
  <si>
    <t>48.733197, 44.832868</t>
  </si>
  <si>
    <t>48.767953, 44.790243</t>
  </si>
  <si>
    <t>48.778665, 44.814317</t>
  </si>
  <si>
    <t>48.788561, 44.833182</t>
  </si>
  <si>
    <t>48.817026, 44.779831</t>
  </si>
  <si>
    <t>48.876025, 44.811227</t>
  </si>
  <si>
    <t>48.508506, 44.540727</t>
  </si>
  <si>
    <t>Координаты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</si>
</sst>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LTpuGnm" TargetMode="External"/><Relationship Id="rId13" Type="http://schemas.openxmlformats.org/officeDocument/2006/relationships/hyperlink" Target="https://yandex.ru/maps/-/CLTpyCPn" TargetMode="External"/><Relationship Id="rId18" Type="http://schemas.openxmlformats.org/officeDocument/2006/relationships/hyperlink" Target="https://disk.yandex.ru/d/yqo_LTrLZGDMQQ" TargetMode="External"/><Relationship Id="rId3" Type="http://schemas.openxmlformats.org/officeDocument/2006/relationships/hyperlink" Target="https://yandex.ru/maps/-/CLTpuQkq" TargetMode="External"/><Relationship Id="rId7" Type="http://schemas.openxmlformats.org/officeDocument/2006/relationships/hyperlink" Target="https://yandex.ru/maps/-/CLTpu6M4" TargetMode="External"/><Relationship Id="rId12" Type="http://schemas.openxmlformats.org/officeDocument/2006/relationships/hyperlink" Target="https://yandex.ru/maps/-/CLTpu--S" TargetMode="External"/><Relationship Id="rId17" Type="http://schemas.openxmlformats.org/officeDocument/2006/relationships/hyperlink" Target="https://yandex.ru/maps/-/CLTpyTLn" TargetMode="External"/><Relationship Id="rId2" Type="http://schemas.openxmlformats.org/officeDocument/2006/relationships/hyperlink" Target="https://yandex.ru/maps/-/CLTpuIN9" TargetMode="External"/><Relationship Id="rId16" Type="http://schemas.openxmlformats.org/officeDocument/2006/relationships/hyperlink" Target="https://yandex.ru/maps/-/CLTpyLZQ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yandex.ru/maps/-/CLTpq-ON" TargetMode="External"/><Relationship Id="rId6" Type="http://schemas.openxmlformats.org/officeDocument/2006/relationships/hyperlink" Target="https://yandex.ru/maps/-/CLTpuRih" TargetMode="External"/><Relationship Id="rId11" Type="http://schemas.openxmlformats.org/officeDocument/2006/relationships/hyperlink" Target="https://yandex.ru/maps/-/CLTpuXNd" TargetMode="External"/><Relationship Id="rId5" Type="http://schemas.openxmlformats.org/officeDocument/2006/relationships/hyperlink" Target="https://yandex.ru/maps/-/CLTpuF7c" TargetMode="External"/><Relationship Id="rId15" Type="http://schemas.openxmlformats.org/officeDocument/2006/relationships/hyperlink" Target="https://yandex.ru/maps/-/CLTpy0iz" TargetMode="External"/><Relationship Id="rId10" Type="http://schemas.openxmlformats.org/officeDocument/2006/relationships/hyperlink" Target="https://yandex.ru/maps/-/CLTpu0P7" TargetMode="External"/><Relationship Id="rId19" Type="http://schemas.openxmlformats.org/officeDocument/2006/relationships/hyperlink" Target="https://disk.yandex.ru/d/yqo_LTrLZGDMQQ" TargetMode="External"/><Relationship Id="rId4" Type="http://schemas.openxmlformats.org/officeDocument/2006/relationships/hyperlink" Target="https://yandex.ru/maps/-/CLTpuYls" TargetMode="External"/><Relationship Id="rId9" Type="http://schemas.openxmlformats.org/officeDocument/2006/relationships/hyperlink" Target="https://yandex.ru/maps/-/CLTpuSJr" TargetMode="External"/><Relationship Id="rId14" Type="http://schemas.openxmlformats.org/officeDocument/2006/relationships/hyperlink" Target="https://yandex.ru/maps/-/CLTpyO0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zoomScaleNormal="100" zoomScaleSheetLayoutView="100" workbookViewId="0">
      <selection activeCell="C2" sqref="C2"/>
    </sheetView>
  </sheetViews>
  <sheetFormatPr defaultRowHeight="12.75" x14ac:dyDescent="0.2"/>
  <cols>
    <col min="1" max="1" width="23.140625" style="2" customWidth="1"/>
    <col min="2" max="2" width="19.28515625" style="2" customWidth="1"/>
    <col min="3" max="3" width="21.85546875" style="2" customWidth="1"/>
    <col min="4" max="4" width="33.42578125" style="4" customWidth="1"/>
    <col min="5" max="6" width="18.7109375" style="1" customWidth="1"/>
    <col min="7" max="7" width="15.42578125" style="2" customWidth="1"/>
    <col min="8" max="8" width="17" style="2" customWidth="1"/>
    <col min="9" max="9" width="19.5703125" style="2" customWidth="1"/>
    <col min="10" max="10" width="22.7109375" style="2" customWidth="1"/>
    <col min="11" max="11" width="17.140625" style="2" customWidth="1"/>
    <col min="12" max="12" width="20" style="2" customWidth="1"/>
    <col min="13" max="15" width="20.140625" style="2" customWidth="1"/>
    <col min="16" max="16384" width="9.140625" style="2"/>
  </cols>
  <sheetData>
    <row r="1" spans="1:15" s="5" customFormat="1" ht="25.5" x14ac:dyDescent="0.25">
      <c r="A1" s="8" t="s">
        <v>6</v>
      </c>
      <c r="B1" s="8" t="s">
        <v>0</v>
      </c>
      <c r="C1" s="8" t="s">
        <v>7</v>
      </c>
      <c r="D1" s="9" t="s">
        <v>1</v>
      </c>
      <c r="E1" s="8" t="s">
        <v>12</v>
      </c>
      <c r="F1" s="8" t="s">
        <v>36</v>
      </c>
      <c r="G1" s="8" t="s">
        <v>2</v>
      </c>
      <c r="H1" s="8" t="s">
        <v>5</v>
      </c>
      <c r="I1" s="8" t="s">
        <v>3</v>
      </c>
      <c r="J1" s="8" t="s">
        <v>46</v>
      </c>
      <c r="K1" s="8" t="s">
        <v>9</v>
      </c>
      <c r="L1" s="8" t="s">
        <v>4</v>
      </c>
      <c r="M1" s="8" t="s">
        <v>8</v>
      </c>
      <c r="N1" s="8" t="s">
        <v>10</v>
      </c>
      <c r="O1" s="8" t="s">
        <v>64</v>
      </c>
    </row>
    <row r="2" spans="1:15" s="6" customFormat="1" ht="51" x14ac:dyDescent="0.25">
      <c r="A2" s="10" t="s">
        <v>14</v>
      </c>
      <c r="B2" s="10" t="s">
        <v>13</v>
      </c>
      <c r="C2" s="11" t="s">
        <v>11</v>
      </c>
      <c r="D2" s="12" t="s">
        <v>15</v>
      </c>
      <c r="E2" s="13" t="s">
        <v>12</v>
      </c>
      <c r="F2" s="13" t="s">
        <v>36</v>
      </c>
      <c r="G2" s="11" t="s">
        <v>25</v>
      </c>
      <c r="H2" s="11" t="s">
        <v>26</v>
      </c>
      <c r="I2" s="11">
        <v>1</v>
      </c>
      <c r="J2" s="11">
        <v>10</v>
      </c>
      <c r="K2" s="11">
        <f t="shared" ref="K2:K18" si="0">24*20</f>
        <v>480</v>
      </c>
      <c r="L2" s="11">
        <v>15</v>
      </c>
      <c r="M2" s="11">
        <f t="shared" ref="M2:M18" si="1">K2*L2</f>
        <v>7200</v>
      </c>
      <c r="N2" s="3">
        <f>((0.07*M2)*J2)</f>
        <v>5040.0000000000009</v>
      </c>
      <c r="O2" s="11" t="s">
        <v>47</v>
      </c>
    </row>
    <row r="3" spans="1:15" s="6" customFormat="1" ht="51" x14ac:dyDescent="0.25">
      <c r="A3" s="10" t="s">
        <v>14</v>
      </c>
      <c r="B3" s="10" t="s">
        <v>13</v>
      </c>
      <c r="C3" s="11" t="s">
        <v>11</v>
      </c>
      <c r="D3" s="12" t="s">
        <v>16</v>
      </c>
      <c r="E3" s="13" t="s">
        <v>12</v>
      </c>
      <c r="F3" s="13" t="s">
        <v>36</v>
      </c>
      <c r="G3" s="11" t="s">
        <v>25</v>
      </c>
      <c r="H3" s="11" t="s">
        <v>27</v>
      </c>
      <c r="I3" s="11">
        <v>1</v>
      </c>
      <c r="J3" s="11">
        <v>10</v>
      </c>
      <c r="K3" s="11">
        <f t="shared" si="0"/>
        <v>480</v>
      </c>
      <c r="L3" s="11">
        <v>15</v>
      </c>
      <c r="M3" s="11">
        <f t="shared" si="1"/>
        <v>7200</v>
      </c>
      <c r="N3" s="3">
        <f t="shared" ref="N3:N18" si="2">((0.07*M3)*J3)</f>
        <v>5040.0000000000009</v>
      </c>
      <c r="O3" s="11" t="s">
        <v>48</v>
      </c>
    </row>
    <row r="4" spans="1:15" s="6" customFormat="1" ht="38.25" x14ac:dyDescent="0.25">
      <c r="A4" s="10" t="s">
        <v>14</v>
      </c>
      <c r="B4" s="10" t="s">
        <v>13</v>
      </c>
      <c r="C4" s="11" t="s">
        <v>11</v>
      </c>
      <c r="D4" s="12" t="s">
        <v>17</v>
      </c>
      <c r="E4" s="13" t="s">
        <v>12</v>
      </c>
      <c r="F4" s="13" t="s">
        <v>36</v>
      </c>
      <c r="G4" s="11" t="s">
        <v>25</v>
      </c>
      <c r="H4" s="11" t="s">
        <v>28</v>
      </c>
      <c r="I4" s="11">
        <v>1</v>
      </c>
      <c r="J4" s="11">
        <v>10</v>
      </c>
      <c r="K4" s="11">
        <f t="shared" si="0"/>
        <v>480</v>
      </c>
      <c r="L4" s="11">
        <v>15</v>
      </c>
      <c r="M4" s="11">
        <f t="shared" si="1"/>
        <v>7200</v>
      </c>
      <c r="N4" s="3">
        <f t="shared" si="2"/>
        <v>5040.0000000000009</v>
      </c>
      <c r="O4" s="11" t="s">
        <v>49</v>
      </c>
    </row>
    <row r="5" spans="1:15" s="6" customFormat="1" ht="51" x14ac:dyDescent="0.25">
      <c r="A5" s="10" t="s">
        <v>14</v>
      </c>
      <c r="B5" s="10" t="s">
        <v>13</v>
      </c>
      <c r="C5" s="11" t="s">
        <v>11</v>
      </c>
      <c r="D5" s="12" t="s">
        <v>18</v>
      </c>
      <c r="E5" s="13" t="s">
        <v>12</v>
      </c>
      <c r="F5" s="13" t="s">
        <v>36</v>
      </c>
      <c r="G5" s="11" t="s">
        <v>25</v>
      </c>
      <c r="H5" s="11" t="s">
        <v>29</v>
      </c>
      <c r="I5" s="11">
        <v>1</v>
      </c>
      <c r="J5" s="11">
        <v>10</v>
      </c>
      <c r="K5" s="11">
        <f t="shared" si="0"/>
        <v>480</v>
      </c>
      <c r="L5" s="11">
        <v>15</v>
      </c>
      <c r="M5" s="11">
        <f t="shared" si="1"/>
        <v>7200</v>
      </c>
      <c r="N5" s="3">
        <f t="shared" si="2"/>
        <v>5040.0000000000009</v>
      </c>
      <c r="O5" s="11" t="s">
        <v>50</v>
      </c>
    </row>
    <row r="6" spans="1:15" s="6" customFormat="1" ht="38.25" x14ac:dyDescent="0.25">
      <c r="A6" s="10" t="s">
        <v>14</v>
      </c>
      <c r="B6" s="10" t="s">
        <v>13</v>
      </c>
      <c r="C6" s="11" t="s">
        <v>11</v>
      </c>
      <c r="D6" s="12" t="s">
        <v>19</v>
      </c>
      <c r="E6" s="13" t="s">
        <v>12</v>
      </c>
      <c r="F6" s="13" t="s">
        <v>36</v>
      </c>
      <c r="G6" s="11" t="s">
        <v>25</v>
      </c>
      <c r="H6" s="11" t="s">
        <v>30</v>
      </c>
      <c r="I6" s="11">
        <v>1</v>
      </c>
      <c r="J6" s="11">
        <v>10</v>
      </c>
      <c r="K6" s="11">
        <f t="shared" si="0"/>
        <v>480</v>
      </c>
      <c r="L6" s="11">
        <v>15</v>
      </c>
      <c r="M6" s="11">
        <f t="shared" si="1"/>
        <v>7200</v>
      </c>
      <c r="N6" s="3">
        <f t="shared" si="2"/>
        <v>5040.0000000000009</v>
      </c>
      <c r="O6" s="11" t="s">
        <v>51</v>
      </c>
    </row>
    <row r="7" spans="1:15" s="6" customFormat="1" ht="38.25" x14ac:dyDescent="0.25">
      <c r="A7" s="10" t="s">
        <v>14</v>
      </c>
      <c r="B7" s="10" t="s">
        <v>13</v>
      </c>
      <c r="C7" s="11" t="s">
        <v>11</v>
      </c>
      <c r="D7" s="12" t="s">
        <v>20</v>
      </c>
      <c r="E7" s="13" t="s">
        <v>12</v>
      </c>
      <c r="F7" s="13" t="s">
        <v>36</v>
      </c>
      <c r="G7" s="11" t="s">
        <v>25</v>
      </c>
      <c r="H7" s="11" t="s">
        <v>31</v>
      </c>
      <c r="I7" s="11">
        <v>1</v>
      </c>
      <c r="J7" s="11">
        <v>10</v>
      </c>
      <c r="K7" s="11">
        <f t="shared" si="0"/>
        <v>480</v>
      </c>
      <c r="L7" s="11">
        <v>15</v>
      </c>
      <c r="M7" s="11">
        <f t="shared" si="1"/>
        <v>7200</v>
      </c>
      <c r="N7" s="3">
        <f t="shared" si="2"/>
        <v>5040.0000000000009</v>
      </c>
      <c r="O7" s="11" t="s">
        <v>52</v>
      </c>
    </row>
    <row r="8" spans="1:15" s="6" customFormat="1" ht="38.25" x14ac:dyDescent="0.25">
      <c r="A8" s="10" t="s">
        <v>14</v>
      </c>
      <c r="B8" s="10" t="s">
        <v>13</v>
      </c>
      <c r="C8" s="11" t="s">
        <v>11</v>
      </c>
      <c r="D8" s="12" t="s">
        <v>21</v>
      </c>
      <c r="E8" s="13" t="s">
        <v>12</v>
      </c>
      <c r="F8" s="13" t="s">
        <v>36</v>
      </c>
      <c r="G8" s="11" t="s">
        <v>25</v>
      </c>
      <c r="H8" s="11" t="s">
        <v>32</v>
      </c>
      <c r="I8" s="11">
        <v>1</v>
      </c>
      <c r="J8" s="11">
        <v>10</v>
      </c>
      <c r="K8" s="11">
        <f t="shared" si="0"/>
        <v>480</v>
      </c>
      <c r="L8" s="11">
        <v>15</v>
      </c>
      <c r="M8" s="11">
        <f t="shared" si="1"/>
        <v>7200</v>
      </c>
      <c r="N8" s="3">
        <f t="shared" si="2"/>
        <v>5040.0000000000009</v>
      </c>
      <c r="O8" s="11" t="s">
        <v>53</v>
      </c>
    </row>
    <row r="9" spans="1:15" s="6" customFormat="1" ht="38.25" x14ac:dyDescent="0.25">
      <c r="A9" s="10" t="s">
        <v>14</v>
      </c>
      <c r="B9" s="10" t="s">
        <v>13</v>
      </c>
      <c r="C9" s="11" t="s">
        <v>11</v>
      </c>
      <c r="D9" s="12" t="s">
        <v>22</v>
      </c>
      <c r="E9" s="13" t="s">
        <v>12</v>
      </c>
      <c r="F9" s="13" t="s">
        <v>36</v>
      </c>
      <c r="G9" s="11" t="s">
        <v>25</v>
      </c>
      <c r="H9" s="11" t="s">
        <v>33</v>
      </c>
      <c r="I9" s="11">
        <v>1</v>
      </c>
      <c r="J9" s="11">
        <v>10</v>
      </c>
      <c r="K9" s="11">
        <f t="shared" si="0"/>
        <v>480</v>
      </c>
      <c r="L9" s="11">
        <v>15</v>
      </c>
      <c r="M9" s="11">
        <f t="shared" si="1"/>
        <v>7200</v>
      </c>
      <c r="N9" s="3">
        <f t="shared" si="2"/>
        <v>5040.0000000000009</v>
      </c>
      <c r="O9" s="11" t="s">
        <v>54</v>
      </c>
    </row>
    <row r="10" spans="1:15" s="6" customFormat="1" ht="51" x14ac:dyDescent="0.25">
      <c r="A10" s="10" t="s">
        <v>14</v>
      </c>
      <c r="B10" s="10" t="s">
        <v>13</v>
      </c>
      <c r="C10" s="11" t="s">
        <v>11</v>
      </c>
      <c r="D10" s="12" t="s">
        <v>23</v>
      </c>
      <c r="E10" s="13" t="s">
        <v>12</v>
      </c>
      <c r="F10" s="13" t="s">
        <v>36</v>
      </c>
      <c r="G10" s="11" t="s">
        <v>25</v>
      </c>
      <c r="H10" s="11" t="s">
        <v>34</v>
      </c>
      <c r="I10" s="11">
        <v>1</v>
      </c>
      <c r="J10" s="11">
        <v>10</v>
      </c>
      <c r="K10" s="11">
        <f t="shared" si="0"/>
        <v>480</v>
      </c>
      <c r="L10" s="11">
        <v>15</v>
      </c>
      <c r="M10" s="11">
        <f t="shared" si="1"/>
        <v>7200</v>
      </c>
      <c r="N10" s="3">
        <f t="shared" si="2"/>
        <v>5040.0000000000009</v>
      </c>
      <c r="O10" s="11" t="s">
        <v>55</v>
      </c>
    </row>
    <row r="11" spans="1:15" s="6" customFormat="1" ht="25.5" x14ac:dyDescent="0.25">
      <c r="A11" s="10" t="s">
        <v>14</v>
      </c>
      <c r="B11" s="10" t="s">
        <v>13</v>
      </c>
      <c r="C11" s="11" t="s">
        <v>11</v>
      </c>
      <c r="D11" s="12" t="s">
        <v>24</v>
      </c>
      <c r="E11" s="13" t="s">
        <v>12</v>
      </c>
      <c r="F11" s="13" t="s">
        <v>36</v>
      </c>
      <c r="G11" s="11" t="s">
        <v>25</v>
      </c>
      <c r="H11" s="11" t="s">
        <v>35</v>
      </c>
      <c r="I11" s="11">
        <v>1</v>
      </c>
      <c r="J11" s="11">
        <v>10</v>
      </c>
      <c r="K11" s="11">
        <f t="shared" si="0"/>
        <v>480</v>
      </c>
      <c r="L11" s="11">
        <v>15</v>
      </c>
      <c r="M11" s="11">
        <f t="shared" si="1"/>
        <v>7200</v>
      </c>
      <c r="N11" s="3">
        <f t="shared" si="2"/>
        <v>5040.0000000000009</v>
      </c>
      <c r="O11" s="11" t="s">
        <v>56</v>
      </c>
    </row>
    <row r="12" spans="1:15" s="7" customFormat="1" x14ac:dyDescent="0.25">
      <c r="A12" s="10" t="s">
        <v>14</v>
      </c>
      <c r="B12" s="10" t="s">
        <v>37</v>
      </c>
      <c r="C12" s="11" t="s">
        <v>11</v>
      </c>
      <c r="D12" s="11" t="s">
        <v>38</v>
      </c>
      <c r="E12" s="13" t="s">
        <v>12</v>
      </c>
      <c r="F12" s="13" t="s">
        <v>36</v>
      </c>
      <c r="G12" s="11" t="s">
        <v>45</v>
      </c>
      <c r="H12" s="11">
        <v>409</v>
      </c>
      <c r="I12" s="11">
        <v>1</v>
      </c>
      <c r="J12" s="11">
        <v>10</v>
      </c>
      <c r="K12" s="11">
        <f t="shared" si="0"/>
        <v>480</v>
      </c>
      <c r="L12" s="11">
        <v>15</v>
      </c>
      <c r="M12" s="11">
        <f t="shared" si="1"/>
        <v>7200</v>
      </c>
      <c r="N12" s="3">
        <f t="shared" si="2"/>
        <v>5040.0000000000009</v>
      </c>
      <c r="O12" s="11" t="s">
        <v>57</v>
      </c>
    </row>
    <row r="13" spans="1:15" s="7" customFormat="1" x14ac:dyDescent="0.25">
      <c r="A13" s="10" t="s">
        <v>14</v>
      </c>
      <c r="B13" s="10" t="s">
        <v>37</v>
      </c>
      <c r="C13" s="11" t="s">
        <v>11</v>
      </c>
      <c r="D13" s="11" t="s">
        <v>39</v>
      </c>
      <c r="E13" s="13" t="s">
        <v>12</v>
      </c>
      <c r="F13" s="13" t="s">
        <v>36</v>
      </c>
      <c r="G13" s="11" t="s">
        <v>45</v>
      </c>
      <c r="H13" s="11">
        <v>410</v>
      </c>
      <c r="I13" s="11">
        <v>1</v>
      </c>
      <c r="J13" s="11">
        <v>10</v>
      </c>
      <c r="K13" s="11">
        <f t="shared" si="0"/>
        <v>480</v>
      </c>
      <c r="L13" s="11">
        <v>15</v>
      </c>
      <c r="M13" s="11">
        <f t="shared" si="1"/>
        <v>7200</v>
      </c>
      <c r="N13" s="3">
        <f t="shared" si="2"/>
        <v>5040.0000000000009</v>
      </c>
      <c r="O13" s="11" t="s">
        <v>58</v>
      </c>
    </row>
    <row r="14" spans="1:15" s="7" customFormat="1" x14ac:dyDescent="0.25">
      <c r="A14" s="10" t="s">
        <v>14</v>
      </c>
      <c r="B14" s="10" t="s">
        <v>37</v>
      </c>
      <c r="C14" s="11" t="s">
        <v>11</v>
      </c>
      <c r="D14" s="11" t="s">
        <v>40</v>
      </c>
      <c r="E14" s="13" t="s">
        <v>12</v>
      </c>
      <c r="F14" s="13" t="s">
        <v>36</v>
      </c>
      <c r="G14" s="11" t="s">
        <v>45</v>
      </c>
      <c r="H14" s="11">
        <v>412</v>
      </c>
      <c r="I14" s="11">
        <v>1</v>
      </c>
      <c r="J14" s="11">
        <v>10</v>
      </c>
      <c r="K14" s="11">
        <f t="shared" si="0"/>
        <v>480</v>
      </c>
      <c r="L14" s="11">
        <v>15</v>
      </c>
      <c r="M14" s="11">
        <f t="shared" si="1"/>
        <v>7200</v>
      </c>
      <c r="N14" s="3">
        <f t="shared" si="2"/>
        <v>5040.0000000000009</v>
      </c>
      <c r="O14" s="11" t="s">
        <v>59</v>
      </c>
    </row>
    <row r="15" spans="1:15" s="7" customFormat="1" x14ac:dyDescent="0.25">
      <c r="A15" s="10" t="s">
        <v>14</v>
      </c>
      <c r="B15" s="10" t="s">
        <v>37</v>
      </c>
      <c r="C15" s="11" t="s">
        <v>11</v>
      </c>
      <c r="D15" s="11" t="s">
        <v>41</v>
      </c>
      <c r="E15" s="13" t="s">
        <v>12</v>
      </c>
      <c r="F15" s="13" t="s">
        <v>36</v>
      </c>
      <c r="G15" s="11" t="s">
        <v>45</v>
      </c>
      <c r="H15" s="11">
        <v>413</v>
      </c>
      <c r="I15" s="11">
        <v>1</v>
      </c>
      <c r="J15" s="11">
        <v>10</v>
      </c>
      <c r="K15" s="11">
        <f t="shared" si="0"/>
        <v>480</v>
      </c>
      <c r="L15" s="11">
        <v>15</v>
      </c>
      <c r="M15" s="11">
        <f t="shared" si="1"/>
        <v>7200</v>
      </c>
      <c r="N15" s="3">
        <f t="shared" si="2"/>
        <v>5040.0000000000009</v>
      </c>
      <c r="O15" s="11" t="s">
        <v>60</v>
      </c>
    </row>
    <row r="16" spans="1:15" s="7" customFormat="1" x14ac:dyDescent="0.25">
      <c r="A16" s="10" t="s">
        <v>14</v>
      </c>
      <c r="B16" s="10" t="s">
        <v>37</v>
      </c>
      <c r="C16" s="11" t="s">
        <v>11</v>
      </c>
      <c r="D16" s="11" t="s">
        <v>42</v>
      </c>
      <c r="E16" s="13" t="s">
        <v>12</v>
      </c>
      <c r="F16" s="13" t="s">
        <v>36</v>
      </c>
      <c r="G16" s="11" t="s">
        <v>45</v>
      </c>
      <c r="H16" s="11">
        <v>414</v>
      </c>
      <c r="I16" s="11">
        <v>1</v>
      </c>
      <c r="J16" s="11">
        <v>10</v>
      </c>
      <c r="K16" s="11">
        <f t="shared" si="0"/>
        <v>480</v>
      </c>
      <c r="L16" s="11">
        <v>15</v>
      </c>
      <c r="M16" s="11">
        <f t="shared" si="1"/>
        <v>7200</v>
      </c>
      <c r="N16" s="3">
        <f t="shared" si="2"/>
        <v>5040.0000000000009</v>
      </c>
      <c r="O16" s="11" t="s">
        <v>61</v>
      </c>
    </row>
    <row r="17" spans="1:15" s="7" customFormat="1" x14ac:dyDescent="0.25">
      <c r="A17" s="10" t="s">
        <v>14</v>
      </c>
      <c r="B17" s="10" t="s">
        <v>37</v>
      </c>
      <c r="C17" s="11" t="s">
        <v>11</v>
      </c>
      <c r="D17" s="11" t="s">
        <v>43</v>
      </c>
      <c r="E17" s="13" t="s">
        <v>12</v>
      </c>
      <c r="F17" s="13" t="s">
        <v>36</v>
      </c>
      <c r="G17" s="11" t="s">
        <v>45</v>
      </c>
      <c r="H17" s="11">
        <v>415</v>
      </c>
      <c r="I17" s="11">
        <v>1</v>
      </c>
      <c r="J17" s="11">
        <v>10</v>
      </c>
      <c r="K17" s="11">
        <f t="shared" si="0"/>
        <v>480</v>
      </c>
      <c r="L17" s="11">
        <v>15</v>
      </c>
      <c r="M17" s="11">
        <f t="shared" si="1"/>
        <v>7200</v>
      </c>
      <c r="N17" s="3">
        <f t="shared" si="2"/>
        <v>5040.0000000000009</v>
      </c>
      <c r="O17" s="11" t="s">
        <v>62</v>
      </c>
    </row>
    <row r="18" spans="1:15" s="7" customFormat="1" x14ac:dyDescent="0.25">
      <c r="A18" s="10" t="s">
        <v>14</v>
      </c>
      <c r="B18" s="10" t="s">
        <v>37</v>
      </c>
      <c r="C18" s="11" t="s">
        <v>11</v>
      </c>
      <c r="D18" s="11" t="s">
        <v>44</v>
      </c>
      <c r="E18" s="13" t="s">
        <v>12</v>
      </c>
      <c r="F18" s="13" t="s">
        <v>36</v>
      </c>
      <c r="G18" s="11" t="s">
        <v>45</v>
      </c>
      <c r="H18" s="11">
        <v>375</v>
      </c>
      <c r="I18" s="11">
        <v>1</v>
      </c>
      <c r="J18" s="11">
        <v>10</v>
      </c>
      <c r="K18" s="11">
        <f t="shared" si="0"/>
        <v>480</v>
      </c>
      <c r="L18" s="11">
        <v>15</v>
      </c>
      <c r="M18" s="11">
        <f t="shared" si="1"/>
        <v>7200</v>
      </c>
      <c r="N18" s="3">
        <f t="shared" si="2"/>
        <v>5040.0000000000009</v>
      </c>
      <c r="O18" s="11" t="s">
        <v>63</v>
      </c>
    </row>
  </sheetData>
  <autoFilter ref="A1:O2"/>
  <hyperlinks>
    <hyperlink ref="F2" r:id="rId1" display="ссылка"/>
    <hyperlink ref="F3" r:id="rId2" display="ссылка"/>
    <hyperlink ref="F4" r:id="rId3" display="ссылка"/>
    <hyperlink ref="F5" r:id="rId4" display="ссылка"/>
    <hyperlink ref="F6" r:id="rId5" display="ссылка"/>
    <hyperlink ref="F7" r:id="rId6" display="ссылка"/>
    <hyperlink ref="F8" r:id="rId7" display="ссылка"/>
    <hyperlink ref="F9" r:id="rId8" display="ссылка"/>
    <hyperlink ref="F10" r:id="rId9" display="ссылка"/>
    <hyperlink ref="F11" r:id="rId10" display="ссылка"/>
    <hyperlink ref="F12" r:id="rId11" display="ссылка"/>
    <hyperlink ref="F13" r:id="rId12" display="ссылка"/>
    <hyperlink ref="F14" r:id="rId13" display="ссылка"/>
    <hyperlink ref="F15" r:id="rId14" display="ссылка"/>
    <hyperlink ref="F16" r:id="rId15" display="ссылка"/>
    <hyperlink ref="F17" r:id="rId16" display="ссылка"/>
    <hyperlink ref="F18" r:id="rId17" display="ссылка"/>
    <hyperlink ref="E2" r:id="rId18" display="ссылка"/>
    <hyperlink ref="E3:E18" r:id="rId19" display="ссылка"/>
  </hyperlinks>
  <pageMargins left="0.7" right="0.7" top="0.75" bottom="0.75" header="0.3" footer="0.3"/>
  <pageSetup paperSize="9"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2026-01-03T17:55:14Z</dcterms:modified>
</cp:coreProperties>
</file>